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Numb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<sst xmlns="http://schemas.openxmlformats.org/spreadsheetml/2006/main" count="28" uniqueCount="28">
  <si>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Cold Email Tracker</t>
  </si>
  <si>
    <t xml:space="preserve">Free cold email outreach tracker by Tracker (tracker.infosized.co). Fill in the white columns; the stage list and follow-up colours work by themselves. Row 5 is an example you can delete.</t>
  </si>
  <si>
    <t xml:space="preserve">Name</t>
  </si>
  <si>
    <t xml:space="preserve">Email</t>
  </si>
  <si>
    <t xml:space="preserve">Company</t>
  </si>
  <si>
    <t xml:space="preserve">Website</t>
  </si>
  <si>
    <t xml:space="preserve">Subject line</t>
  </si>
  <si>
    <t xml:space="preserve">Stage</t>
  </si>
  <si>
    <t xml:space="preserve">Date sent</t>
  </si>
  <si>
    <t xml:space="preserve">Next follow-up</t>
  </si>
  <si>
    <t xml:space="preserve">Notes</t>
  </si>
  <si>
    <t xml:space="preserve">Nora Ellis</t>
  </si>
  <si>
    <t xml:space="preserve">nora@liftlab.co</t>
  </si>
  <si>
    <t xml:space="preserve">Lift Lab</t>
  </si>
  <si>
    <t xml:space="preserve">liftlab.co</t>
  </si>
  <si>
    <t xml:space="preserve">Quick idea for Lift Lab</t>
  </si>
  <si>
    <t xml:space="preserve">Sent</t>
  </si>
  <si>
    <t xml:space="preserve">Your outreach numbers</t>
  </si>
  <si>
    <t xml:space="preserve">These update by themselves from the Leads tab.</t>
  </si>
  <si>
    <t xml:space="preserve">Leads in the list</t>
  </si>
  <si>
    <t xml:space="preserve">Messaged</t>
  </si>
  <si>
    <t xml:space="preserve">Replied (includes calls and wins)</t>
  </si>
  <si>
    <t xml:space="preserve">Calls booked (includes wins)</t>
  </si>
  <si>
    <t xml:space="preserve">Won</t>
  </si>
  <si>
    <t xml:space="preserve">Reply rate</t>
  </si>
  <si>
    <t xml:space="preserve">Close rate</t>
  </si>
  <si>
    <t xml:space="preserve">Follow-ups due today or overdue</t>
  </si>
  <si>
    <t xml:space="preserve">Tired of updating this by hand? Tracker does it for you: tracker.infosized.co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</si>
</sst>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General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7171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818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4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E2E2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1717A"/>
      <rgbColor rgb="FF9999FF"/>
      <rgbColor rgb="FF993366"/>
      <rgbColor rgb="FFFEF3C7"/>
      <rgbColor rgb="FFCCFFFF"/>
      <rgbColor rgb="FF660066"/>
      <rgbColor rgb="FFFF8080"/>
      <rgbColor rgb="FF0066CC"/>
      <rgbColor rgb="FFE4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n">
        <v>46302</v>
      </c>
      <c r="H5" s="5" t="n">
        <v>46305</v>
      </c>
      <c r="I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5"/>
      <c r="H6" s="5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5"/>
      <c r="H7" s="5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/>
      <c r="H8" s="5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5"/>
      <c r="I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5"/>
      <c r="I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5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5"/>
      <c r="I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5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5"/>
      <c r="I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5"/>
      <c r="I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5"/>
      <c r="I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5"/>
      <c r="I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5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5"/>
      <c r="I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5"/>
      <c r="I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5"/>
      <c r="I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5"/>
      <c r="I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5"/>
      <c r="I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5"/>
      <c r="I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5"/>
      <c r="I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5"/>
      <c r="I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5"/>
      <c r="I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5"/>
      <c r="I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5"/>
      <c r="I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5"/>
      <c r="I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5"/>
      <c r="I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5"/>
      <c r="I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5"/>
      <c r="I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5"/>
      <c r="I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5"/>
      <c r="I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5"/>
      <c r="I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5"/>
      <c r="I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5"/>
      <c r="I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5"/>
      <c r="I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5"/>
      <c r="I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5"/>
      <c r="I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5"/>
      <c r="I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5"/>
      <c r="I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5"/>
      <c r="I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5"/>
      <c r="I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5"/>
      <c r="I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5"/>
      <c r="I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5"/>
      <c r="I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5"/>
      <c r="I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5"/>
      <c r="I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5"/>
      <c r="I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5"/>
      <c r="I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5"/>
      <c r="I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5"/>
      <c r="I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5"/>
      <c r="I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5"/>
      <c r="I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5"/>
      <c r="I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5"/>
      <c r="I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5"/>
      <c r="I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5"/>
      <c r="I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5"/>
      <c r="I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5"/>
      <c r="I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5"/>
      <c r="I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5"/>
      <c r="I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5"/>
      <c r="I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5"/>
      <c r="I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5"/>
      <c r="I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5"/>
      <c r="I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5"/>
      <c r="I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5"/>
      <c r="I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5"/>
      <c r="I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5"/>
      <c r="I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5"/>
      <c r="I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5"/>
      <c r="I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5"/>
      <c r="I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5"/>
      <c r="I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5"/>
      <c r="I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5"/>
      <c r="I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5"/>
      <c r="I79" s="4"/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5"/>
      <c r="I80" s="4"/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5"/>
      <c r="I81" s="4"/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5"/>
      <c r="I82" s="4"/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5"/>
      <c r="I83" s="4"/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5"/>
      <c r="I84" s="4"/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5"/>
      <c r="I85" s="4"/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5"/>
      <c r="I86" s="4"/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5"/>
      <c r="I87" s="4"/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5"/>
      <c r="I88" s="4"/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5"/>
      <c r="I89" s="4"/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5"/>
      <c r="I90" s="4"/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5"/>
      <c r="I91" s="4"/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5"/>
      <c r="I92" s="4"/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5"/>
      <c r="I93" s="4"/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5"/>
      <c r="I94" s="4"/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5"/>
      <c r="I95" s="4"/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5"/>
      <c r="I96" s="4"/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5"/>
      <c r="I97" s="4"/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5"/>
      <c r="I98" s="4"/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5"/>
      <c r="I99" s="4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5"/>
      <c r="I100" s="4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5"/>
      <c r="I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5"/>
      <c r="I102" s="4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5"/>
      <c r="I103" s="4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5"/>
      <c r="I104" s="4"/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5"/>
      <c r="I105" s="4"/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5"/>
      <c r="I106" s="4"/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5"/>
      <c r="I107" s="4"/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5"/>
      <c r="I108" s="4"/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5"/>
      <c r="I109" s="4"/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5"/>
      <c r="I110" s="4"/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5"/>
      <c r="I111" s="4"/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5"/>
      <c r="I112" s="4"/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5"/>
      <c r="I113" s="4"/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5"/>
      <c r="I114" s="4"/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5"/>
      <c r="I115" s="4"/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5"/>
      <c r="I116" s="4"/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5"/>
      <c r="I117" s="4"/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5"/>
      <c r="I118" s="4"/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5"/>
      <c r="I119" s="4"/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5"/>
      <c r="I120" s="4"/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5"/>
      <c r="I121" s="4"/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5"/>
      <c r="I122" s="4"/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5"/>
      <c r="I123" s="4"/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5"/>
      <c r="I124" s="4"/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5"/>
      <c r="I125" s="4"/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5"/>
      <c r="I126" s="4"/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5"/>
      <c r="I127" s="4"/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5"/>
      <c r="I128" s="4"/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5"/>
      <c r="I129" s="4"/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5"/>
      <c r="I130" s="4"/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5"/>
      <c r="I131" s="4"/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5"/>
      <c r="I132" s="4"/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5"/>
      <c r="I133" s="4"/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5"/>
      <c r="I134" s="4"/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5"/>
      <c r="I135" s="4"/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5"/>
      <c r="I136" s="4"/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5"/>
      <c r="I137" s="4"/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5"/>
      <c r="I138" s="4"/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5"/>
      <c r="I139" s="4"/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5"/>
      <c r="I140" s="4"/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5"/>
      <c r="I141" s="4"/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5"/>
      <c r="I142" s="4"/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5"/>
      <c r="I143" s="4"/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5"/>
      <c r="I144" s="4"/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5"/>
      <c r="I145" s="4"/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5"/>
      <c r="I146" s="4"/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5"/>
      <c r="I147" s="4"/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5"/>
      <c r="I148" s="4"/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5"/>
      <c r="I149" s="4"/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5"/>
      <c r="I150" s="4"/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5"/>
      <c r="I151" s="4"/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5"/>
      <c r="I152" s="4"/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5"/>
      <c r="I153" s="4"/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5"/>
      <c r="I154" s="4"/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5"/>
      <c r="I155" s="4"/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5"/>
      <c r="I156" s="4"/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5"/>
      <c r="I157" s="4"/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5"/>
      <c r="I158" s="4"/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5"/>
      <c r="I159" s="4"/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5"/>
      <c r="I160" s="4"/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5"/>
      <c r="I161" s="4"/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5"/>
      <c r="I162" s="4"/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5"/>
      <c r="I163" s="4"/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5"/>
      <c r="I164" s="4"/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5"/>
      <c r="I165" s="4"/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5"/>
      <c r="I166" s="4"/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5"/>
      <c r="I167" s="4"/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5"/>
      <c r="I168" s="4"/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5"/>
      <c r="I169" s="4"/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5"/>
      <c r="I170" s="4"/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5"/>
      <c r="I171" s="4"/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5"/>
      <c r="I172" s="4"/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5"/>
      <c r="I173" s="4"/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5"/>
      <c r="I174" s="4"/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5"/>
      <c r="I175" s="4"/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5"/>
      <c r="I176" s="4"/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5"/>
      <c r="I177" s="4"/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5"/>
      <c r="I178" s="4"/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5"/>
      <c r="I179" s="4"/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5"/>
      <c r="I180" s="4"/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5"/>
      <c r="I181" s="4"/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5"/>
      <c r="I182" s="4"/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5"/>
      <c r="I183" s="4"/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5"/>
      <c r="I184" s="4"/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5"/>
      <c r="I185" s="4"/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5"/>
      <c r="I186" s="4"/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5"/>
      <c r="I187" s="4"/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5"/>
      <c r="I188" s="4"/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5"/>
      <c r="I189" s="4"/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5"/>
      <c r="I190" s="4"/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5"/>
      <c r="I191" s="4"/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5"/>
      <c r="I192" s="4"/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5"/>
      <c r="I193" s="4"/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5"/>
      <c r="I194" s="4"/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5"/>
      <c r="I195" s="4"/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5"/>
      <c r="I196" s="4"/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5"/>
      <c r="I197" s="4"/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5"/>
      <c r="I198" s="4"/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5"/>
      <c r="I199" s="4"/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5"/>
      <c r="I200" s="4"/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5"/>
      <c r="I201" s="4"/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5"/>
      <c r="I202" s="4"/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5"/>
      <c r="I203" s="4"/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5"/>
      <c r="I204" s="4"/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5"/>
      <c r="I205" s="4"/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5"/>
      <c r="I206" s="4"/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5"/>
      <c r="I207" s="4"/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5"/>
      <c r="I208" s="4"/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5"/>
      <c r="I209" s="4"/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5"/>
      <c r="I210" s="4"/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5"/>
      <c r="I211" s="4"/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5"/>
      <c r="I212" s="4"/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5"/>
      <c r="I213" s="4"/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5"/>
      <c r="I214" s="4"/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5"/>
      <c r="I215" s="4"/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5"/>
      <c r="I216" s="4"/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5"/>
      <c r="I217" s="4"/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5"/>
      <c r="I218" s="4"/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5"/>
      <c r="I219" s="4"/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5"/>
      <c r="I220" s="4"/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5"/>
      <c r="I221" s="4"/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5"/>
      <c r="I222" s="4"/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5"/>
      <c r="I223" s="4"/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5"/>
      <c r="I224" s="4"/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5"/>
      <c r="I225" s="4"/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5"/>
      <c r="I226" s="4"/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5"/>
      <c r="I227" s="4"/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5"/>
      <c r="I228" s="4"/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5"/>
      <c r="I229" s="4"/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5"/>
      <c r="I230" s="4"/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5"/>
      <c r="I231" s="4"/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5"/>
      <c r="I232" s="4"/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5"/>
      <c r="I233" s="4"/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5"/>
      <c r="I234" s="4"/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5"/>
      <c r="I235" s="4"/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5"/>
      <c r="I236" s="4"/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5"/>
      <c r="I237" s="4"/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5"/>
      <c r="I238" s="4"/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5"/>
      <c r="I239" s="4"/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5"/>
      <c r="I240" s="4"/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5"/>
      <c r="I241" s="4"/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5"/>
      <c r="I242" s="4"/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5"/>
      <c r="I243" s="4"/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5"/>
      <c r="I244" s="4"/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5"/>
      <c r="I245" s="4"/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5"/>
      <c r="I246" s="4"/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5"/>
      <c r="I247" s="4"/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5"/>
      <c r="I248" s="4"/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5"/>
      <c r="I249" s="4"/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5"/>
      <c r="I250" s="4"/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5"/>
      <c r="I251" s="4"/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5"/>
      <c r="I252" s="4"/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5"/>
      <c r="I253" s="4"/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5"/>
      <c r="I254" s="4"/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5"/>
      <c r="I255" s="4"/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5"/>
      <c r="I256" s="4"/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5"/>
      <c r="I257" s="4"/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5"/>
      <c r="I258" s="4"/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5"/>
      <c r="I259" s="4"/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5"/>
      <c r="I260" s="4"/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5"/>
      <c r="I261" s="4"/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5"/>
      <c r="I262" s="4"/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5"/>
      <c r="I263" s="4"/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5"/>
      <c r="I264" s="4"/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5"/>
      <c r="I265" s="4"/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5"/>
      <c r="I266" s="4"/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5"/>
      <c r="I267" s="4"/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5"/>
      <c r="I268" s="4"/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5"/>
      <c r="I269" s="4"/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5"/>
      <c r="I270" s="4"/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5"/>
      <c r="I271" s="4"/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5"/>
      <c r="I272" s="4"/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5"/>
      <c r="I273" s="4"/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5"/>
      <c r="I274" s="4"/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5"/>
      <c r="I275" s="4"/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5"/>
      <c r="I276" s="4"/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5"/>
      <c r="I277" s="4"/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5"/>
      <c r="I278" s="4"/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5"/>
      <c r="I279" s="4"/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5"/>
      <c r="I280" s="4"/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5"/>
      <c r="I281" s="4"/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5"/>
      <c r="I282" s="4"/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5"/>
      <c r="I283" s="4"/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5"/>
      <c r="I284" s="4"/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5"/>
      <c r="I285" s="4"/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5"/>
      <c r="I286" s="4"/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5"/>
      <c r="I287" s="4"/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5"/>
      <c r="I288" s="4"/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5"/>
      <c r="I289" s="4"/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5"/>
      <c r="I290" s="4"/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5"/>
      <c r="I291" s="4"/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5"/>
      <c r="I292" s="4"/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5"/>
      <c r="I293" s="4"/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5"/>
      <c r="I294" s="4"/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5"/>
      <c r="I295" s="4"/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5"/>
      <c r="I296" s="4"/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5"/>
      <c r="I297" s="4"/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5"/>
      <c r="I298" s="4"/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5"/>
      <c r="I299" s="4"/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5"/>
      <c r="I300" s="4"/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5"/>
      <c r="I301" s="4"/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5"/>
      <c r="I302" s="4"/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5"/>
      <c r="I303" s="4"/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5"/>
      <c r="I304" s="4"/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5"/>
      <c r="I305" s="4"/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5"/>
      <c r="I306" s="4"/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5"/>
      <c r="I307" s="4"/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5"/>
      <c r="I308" s="4"/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5"/>
      <c r="I309" s="4"/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5"/>
      <c r="I310" s="4"/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5"/>
      <c r="I311" s="4"/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5"/>
      <c r="I312" s="4"/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5"/>
      <c r="I313" s="4"/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5"/>
      <c r="I314" s="4"/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5"/>
      <c r="I315" s="4"/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5"/>
      <c r="I316" s="4"/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5"/>
      <c r="I317" s="4"/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5"/>
      <c r="I318" s="4"/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5"/>
      <c r="I319" s="4"/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5"/>
      <c r="I320" s="4"/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5"/>
      <c r="I321" s="4"/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5"/>
      <c r="I322" s="4"/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5"/>
      <c r="I323" s="4"/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5"/>
      <c r="I324" s="4"/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5"/>
      <c r="I325" s="4"/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5"/>
      <c r="I326" s="4"/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5"/>
      <c r="I327" s="4"/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5"/>
      <c r="I328" s="4"/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5"/>
      <c r="I329" s="4"/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5"/>
      <c r="I330" s="4"/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5"/>
      <c r="I331" s="4"/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5"/>
      <c r="I332" s="4"/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5"/>
      <c r="I333" s="4"/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5"/>
      <c r="I334" s="4"/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5"/>
      <c r="I335" s="4"/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5"/>
      <c r="I336" s="4"/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5"/>
      <c r="I337" s="4"/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5"/>
      <c r="I338" s="4"/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5"/>
      <c r="I339" s="4"/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5"/>
      <c r="I340" s="4"/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5"/>
      <c r="I341" s="4"/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5"/>
      <c r="I342" s="4"/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5"/>
      <c r="I343" s="4"/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5"/>
      <c r="I344" s="4"/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5"/>
      <c r="I345" s="4"/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5"/>
      <c r="I346" s="4"/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5"/>
      <c r="I347" s="4"/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5"/>
      <c r="I348" s="4"/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5"/>
      <c r="I349" s="4"/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5"/>
      <c r="I350" s="4"/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5"/>
      <c r="I351" s="4"/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5"/>
      <c r="I352" s="4"/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5"/>
      <c r="I353" s="4"/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5"/>
      <c r="I354" s="4"/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5"/>
      <c r="I355" s="4"/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5"/>
      <c r="I356" s="4"/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5"/>
      <c r="I357" s="4"/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5"/>
      <c r="I358" s="4"/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5"/>
      <c r="I359" s="4"/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5"/>
      <c r="I360" s="4"/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5"/>
      <c r="I361" s="4"/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5"/>
      <c r="I362" s="4"/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5"/>
      <c r="I363" s="4"/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5"/>
      <c r="I364" s="4"/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5"/>
      <c r="I365" s="4"/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5"/>
      <c r="I366" s="4"/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5"/>
      <c r="I367" s="4"/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5"/>
      <c r="I368" s="4"/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5"/>
      <c r="I369" s="4"/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5"/>
      <c r="I370" s="4"/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5"/>
      <c r="I371" s="4"/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5"/>
      <c r="I372" s="4"/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5"/>
      <c r="I373" s="4"/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5"/>
      <c r="I374" s="4"/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5"/>
      <c r="I375" s="4"/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5"/>
      <c r="I376" s="4"/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5"/>
      <c r="I377" s="4"/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5"/>
      <c r="I378" s="4"/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5"/>
      <c r="I379" s="4"/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5"/>
      <c r="I380" s="4"/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5"/>
      <c r="I381" s="4"/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5"/>
      <c r="I382" s="4"/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5"/>
      <c r="I383" s="4"/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5"/>
      <c r="I384" s="4"/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5"/>
      <c r="I385" s="4"/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5"/>
      <c r="I386" s="4"/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5"/>
      <c r="I387" s="4"/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5"/>
      <c r="I388" s="4"/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5"/>
      <c r="I389" s="4"/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5"/>
      <c r="I390" s="4"/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5"/>
      <c r="I391" s="4"/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5"/>
      <c r="I392" s="4"/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5"/>
      <c r="I393" s="4"/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5"/>
      <c r="I394" s="4"/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5"/>
      <c r="I395" s="4"/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5"/>
      <c r="I396" s="4"/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5"/>
      <c r="I397" s="4"/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5"/>
      <c r="I398" s="4"/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5"/>
      <c r="I399" s="4"/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5"/>
      <c r="I400" s="4"/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5"/>
      <c r="I401" s="4"/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5"/>
      <c r="I402" s="4"/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5"/>
      <c r="I403" s="4"/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5"/>
      <c r="I404" s="4"/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5"/>
      <c r="I405" s="4"/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5"/>
      <c r="I406" s="4"/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5"/>
      <c r="I407" s="4"/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5"/>
      <c r="I408" s="4"/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5"/>
      <c r="I409" s="4"/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5"/>
      <c r="I410" s="4"/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5"/>
      <c r="I411" s="4"/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5"/>
      <c r="I412" s="4"/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5"/>
      <c r="I413" s="4"/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5"/>
      <c r="I414" s="4"/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5"/>
      <c r="I415" s="4"/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5"/>
      <c r="I416" s="4"/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5"/>
      <c r="I417" s="4"/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5"/>
      <c r="I418" s="4"/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5"/>
      <c r="I419" s="4"/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5"/>
      <c r="I420" s="4"/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5"/>
      <c r="I421" s="4"/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5"/>
      <c r="I422" s="4"/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5"/>
      <c r="I423" s="4"/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5"/>
      <c r="I424" s="4"/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5"/>
      <c r="I425" s="4"/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5"/>
      <c r="I426" s="4"/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5"/>
      <c r="I427" s="4"/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5"/>
      <c r="I428" s="4"/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5"/>
      <c r="I429" s="4"/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5"/>
      <c r="I430" s="4"/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5"/>
      <c r="I431" s="4"/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5"/>
      <c r="I432" s="4"/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5"/>
      <c r="I433" s="4"/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5"/>
      <c r="I434" s="4"/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5"/>
      <c r="I435" s="4"/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5"/>
      <c r="I436" s="4"/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5"/>
      <c r="I437" s="4"/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5"/>
      <c r="I438" s="4"/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5"/>
      <c r="I439" s="4"/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5"/>
      <c r="I440" s="4"/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5"/>
      <c r="I441" s="4"/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5"/>
      <c r="I442" s="4"/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5"/>
      <c r="I443" s="4"/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5"/>
      <c r="I444" s="4"/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5"/>
      <c r="I445" s="4"/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5"/>
      <c r="I446" s="4"/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5"/>
      <c r="I447" s="4"/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5"/>
      <c r="I448" s="4"/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5"/>
      <c r="I449" s="4"/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5"/>
      <c r="I450" s="4"/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5"/>
      <c r="I451" s="4"/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5"/>
      <c r="I452" s="4"/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5"/>
      <c r="I453" s="4"/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5"/>
      <c r="I454" s="4"/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5"/>
      <c r="I455" s="4"/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5"/>
      <c r="I456" s="4"/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5"/>
      <c r="I457" s="4"/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5"/>
      <c r="I458" s="4"/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5"/>
      <c r="I459" s="4"/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5"/>
      <c r="I460" s="4"/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5"/>
      <c r="I461" s="4"/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5"/>
      <c r="I462" s="4"/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5"/>
      <c r="I463" s="4"/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5"/>
      <c r="I464" s="4"/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5"/>
      <c r="I465" s="4"/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5"/>
      <c r="I466" s="4"/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5"/>
      <c r="I467" s="4"/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5"/>
      <c r="I468" s="4"/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5"/>
      <c r="I469" s="4"/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5"/>
      <c r="I470" s="4"/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5"/>
      <c r="I471" s="4"/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5"/>
      <c r="I472" s="4"/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5"/>
      <c r="I473" s="4"/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5"/>
      <c r="I474" s="4"/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5"/>
      <c r="I475" s="4"/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5"/>
      <c r="I476" s="4"/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5"/>
      <c r="I477" s="4"/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5"/>
      <c r="I478" s="4"/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5"/>
      <c r="I479" s="4"/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5"/>
      <c r="I480" s="4"/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5"/>
      <c r="I481" s="4"/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5"/>
      <c r="I482" s="4"/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5"/>
      <c r="I483" s="4"/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5"/>
      <c r="I484" s="4"/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5"/>
      <c r="I485" s="4"/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5"/>
      <c r="I486" s="4"/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5"/>
      <c r="I487" s="4"/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5"/>
      <c r="I488" s="4"/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5"/>
      <c r="I489" s="4"/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5"/>
      <c r="I490" s="4"/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5"/>
      <c r="I491" s="4"/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5"/>
      <c r="I492" s="4"/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5"/>
      <c r="I493" s="4"/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5"/>
      <c r="I494" s="4"/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5"/>
      <c r="I495" s="4"/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5"/>
      <c r="I496" s="4"/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5"/>
      <c r="I497" s="4"/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5"/>
      <c r="I498" s="4"/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5"/>
      <c r="I499" s="4"/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5"/>
      <c r="I500" s="4"/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5"/>
      <c r="I501" s="4"/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5"/>
      <c r="I502" s="4"/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5"/>
      <c r="I503" s="4"/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5"/>
      <c r="I504" s="4"/>
    </row>
  </sheetData>
  <conditionalFormatting sqref="H5:H504">
    <cfRule type="expression" priority="2" aboveAverage="0" equalAverage="0" bottom="0" percent="0" rank="0" text="" dxfId="0">
      <formula>AND(H5&lt;&gt;"",H5&lt;TODAY(),F5&lt;&gt;"Won",F5&lt;&gt;"Not interested")</formula>
    </cfRule>
    <cfRule type="expression" priority="3" aboveAverage="0" equalAverage="0" bottom="0" percent="0" rank="0" text="" dxfId="1">
      <formula>AND(H5&lt;&gt;"",H5=TODAY())</formula>
    </cfRule>
  </conditionalFormatting>
  <dataValidations count="1">
    <dataValidation allowBlank="true" errorStyle="stop" operator="between" showDropDown="false" showErrorMessage="false" showInputMessage="false" sqref="F5:F504" type="list">
      <formula1>"New,Sent,Follow-up 1,Follow-up 2,Follow-up 3,Replied,Call booked,Won,Not interested"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6" t="s">
        <v>19</v>
      </c>
      <c r="B4" s="7" t="n">
        <f aca="false">COUNTA(Leads!$A$5:$A$504)</f>
        <v>1</v>
      </c>
    </row>
    <row r="5" customFormat="false" ht="15" hidden="false" customHeight="false" outlineLevel="0" collapsed="false">
      <c r="A5" s="6" t="s">
        <v>20</v>
      </c>
      <c r="B5" s="7" t="n">
        <f aca="false">COUNTA(Leads!$F$5:$F$504)-COUNTIF(Leads!$F$5:$F$504,"New")</f>
        <v>1</v>
      </c>
    </row>
    <row r="6" customFormat="false" ht="15" hidden="false" customHeight="false" outlineLevel="0" collapsed="false">
      <c r="A6" s="6" t="s">
        <v>21</v>
      </c>
      <c r="B6" s="7" t="n">
        <f aca="false">COUNTIF(Leads!$F$5:$F$504,"Replied")+COUNTIF(Leads!$F$5:$F$504,"Call booked")+COUNTIF(Leads!$F$5:$F$504,"Won")</f>
        <v>0</v>
      </c>
    </row>
    <row r="7" customFormat="false" ht="15" hidden="false" customHeight="false" outlineLevel="0" collapsed="false">
      <c r="A7" s="6" t="s">
        <v>22</v>
      </c>
      <c r="B7" s="7" t="n">
        <f aca="false">COUNTIF(Leads!$F$5:$F$504,"Call booked")+COUNTIF(Leads!$F$5:$F$504,"Won")</f>
        <v>0</v>
      </c>
    </row>
    <row r="8" customFormat="false" ht="15" hidden="false" customHeight="false" outlineLevel="0" collapsed="false">
      <c r="A8" s="6" t="s">
        <v>23</v>
      </c>
      <c r="B8" s="7" t="n">
        <f aca="false">COUNTIF(Leads!$F$5:$F$504,"Won")</f>
        <v>0</v>
      </c>
    </row>
    <row r="9" customFormat="false" ht="15" hidden="false" customHeight="false" outlineLevel="0" collapsed="false">
      <c r="A9" s="6" t="s">
        <v>24</v>
      </c>
      <c r="B9" s="8" t="n">
        <f aca="false">IF(B5=0,0,B6/B5)</f>
        <v>0</v>
      </c>
    </row>
    <row r="10" customFormat="false" ht="15" hidden="false" customHeight="false" outlineLevel="0" collapsed="false">
      <c r="A10" s="6" t="s">
        <v>25</v>
      </c>
      <c r="B10" s="8" t="n">
        <f aca="false">IF(B5=0,0,B8/B5)</f>
        <v>0</v>
      </c>
    </row>
    <row r="11" customFormat="false" ht="15" hidden="false" customHeight="false" outlineLevel="0" collapsed="false">
      <c r="A11" s="6" t="s">
        <v>26</v>
      </c>
      <c r="B11" s="7" t="n">
        <f aca="true">COUNTIFS(Leads!$H$5:$H$504,"&lt;="&amp;TODAY(),Leads!$F$5:$F$504,"&lt;&gt;Won",Leads!$F$5:$F$504,"&lt;&gt;Not interested")</f>
        <v>0</v>
      </c>
    </row>
    <row r="13" customFormat="false" ht="15" hidden="false" customHeight="false" outlineLevel="0" collapsed="false">
      <c r="A13" s="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2026-10-06T21:37:46Z</dcterms:created>
  <dc:creator>openpyxl</dc:creator>
  <dc:description/>
  <dc:language>en-US</dc:language>
  <cp:lastModifiedBy/>
  <dcterms:modified xsi:type="dcterms:W3CDTF">2026-10-06T21:37:46Z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